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235" firstSheet="1" activeTab="3"/>
  </bookViews>
  <sheets>
    <sheet name="foxz" sheetId="1" state="veryHidden" r:id="rId1"/>
    <sheet name="Công trình" sheetId="2" r:id="rId2"/>
    <sheet name="Phần XD" sheetId="3" r:id="rId3"/>
    <sheet name="VL-NC-M" sheetId="4" r:id="rId4"/>
    <sheet name="VLXD" sheetId="5" r:id="rId5"/>
  </sheets>
  <definedNames/>
  <calcPr fullCalcOnLoad="1"/>
</workbook>
</file>

<file path=xl/sharedStrings.xml><?xml version="1.0" encoding="utf-8"?>
<sst xmlns="http://schemas.openxmlformats.org/spreadsheetml/2006/main" count="145" uniqueCount="70">
  <si>
    <t>Đơn vị tính: %</t>
  </si>
  <si>
    <t>STT</t>
  </si>
  <si>
    <t>LOẠI CÔNG TRÌNH</t>
  </si>
  <si>
    <t>I</t>
  </si>
  <si>
    <t>CÔNG TRÌNH XÂY DỰNG DÂN DỤNG</t>
  </si>
  <si>
    <t>Công trình khách sạn</t>
  </si>
  <si>
    <t>Công trình tháp thu phát sóng truyền hình, truyền thanh</t>
  </si>
  <si>
    <t>II</t>
  </si>
  <si>
    <t>CÔNG TRÌNH CÔNG NGHIỆP</t>
  </si>
  <si>
    <t>Đường dây</t>
  </si>
  <si>
    <t>Trạm biến áp</t>
  </si>
  <si>
    <t>III</t>
  </si>
  <si>
    <t>CÔNG TRÌNH GIAO THÔNG</t>
  </si>
  <si>
    <t>Đường bê tông xi măng</t>
  </si>
  <si>
    <t>IV</t>
  </si>
  <si>
    <t>Đập bê tông</t>
  </si>
  <si>
    <t>Kênh bê tông xi măng</t>
  </si>
  <si>
    <t>Tường chắn bê tông cốt thép</t>
  </si>
  <si>
    <t>V</t>
  </si>
  <si>
    <t>Công trình mạng thoát nước</t>
  </si>
  <si>
    <t>Vật liệu</t>
  </si>
  <si>
    <t>Nhân công</t>
  </si>
  <si>
    <t>Máy thi công</t>
  </si>
  <si>
    <t>Xi măng</t>
  </si>
  <si>
    <t>Cát xây dựng</t>
  </si>
  <si>
    <t>Đá xây dựng</t>
  </si>
  <si>
    <t>Gạch xây dựng</t>
  </si>
  <si>
    <t>Gạch ốp lát</t>
  </si>
  <si>
    <t>Gỗ xây dựng</t>
  </si>
  <si>
    <t>Thép xây dựng</t>
  </si>
  <si>
    <t>Vật liệu tấm lợp, bao che</t>
  </si>
  <si>
    <t>Nhựa đường</t>
  </si>
  <si>
    <t>Đơn vị tính %</t>
  </si>
  <si>
    <t>LOẠI VẬT LIỆU</t>
  </si>
  <si>
    <t xml:space="preserve">Công trình nhà ở </t>
  </si>
  <si>
    <t xml:space="preserve">Công trình giáo dục </t>
  </si>
  <si>
    <t xml:space="preserve">Công trình văn hóa </t>
  </si>
  <si>
    <t>Công trình trụ sở cơ quan nhà nước và tổ chức chính trị, tổ chức chính trị - xã hội</t>
  </si>
  <si>
    <t xml:space="preserve">Công trình y tế </t>
  </si>
  <si>
    <t>Khu vực 3</t>
  </si>
  <si>
    <t>Khu vực 4</t>
  </si>
  <si>
    <t>Toàn tỉnh</t>
  </si>
  <si>
    <t xml:space="preserve">Đường dây </t>
  </si>
  <si>
    <t>Đường bê tông nhựa, thấm nhập nhựa, láng nhựa</t>
  </si>
  <si>
    <t xml:space="preserve">Công trình cầu đường bộ </t>
  </si>
  <si>
    <t>CÔNG TRÌNH NÔNG NGHIỆP VÀ PHÁT TRIỂN NÔNG THÔN</t>
  </si>
  <si>
    <t>Công trình cấp nước</t>
  </si>
  <si>
    <t>Công trình xử lý chất thải rắn</t>
  </si>
  <si>
    <t>BẢNG 1</t>
  </si>
  <si>
    <t>BẢNG 2</t>
  </si>
  <si>
    <t>BẢNG 3</t>
  </si>
  <si>
    <t>CHỈ SỐ GIÁ VẬT LIỆU, NHÂN CÔNG, MÁY THI CÔNG (NĂM 2020 = 100)</t>
  </si>
  <si>
    <t>CHỈ SỐ GIÁ PHẦN XÂY DỰNG (NĂM 2020 = 100)</t>
  </si>
  <si>
    <t>CHỈ SỐ GIÁ XÂY DỰNG CÔNG TRÌNH (NĂM 2020 = 100)</t>
  </si>
  <si>
    <t>Vùng 3</t>
  </si>
  <si>
    <t>Vùng 4</t>
  </si>
  <si>
    <t>CÔNG TRÌNH HẠ TẦNG KỸ THUẬT</t>
  </si>
  <si>
    <t>Kính, cửa nhôm kính, cửa nhựa lõi thép</t>
  </si>
  <si>
    <t>Sơn</t>
  </si>
  <si>
    <t>Vật liệu điện</t>
  </si>
  <si>
    <t>Vật liệu nước</t>
  </si>
  <si>
    <t>CHỈ SỐ GIÁ VẬT LIỆU XÂY DỰNG CHỦ YẾU (NĂM 2020 = 100)</t>
  </si>
  <si>
    <t>BẢNG 4</t>
  </si>
  <si>
    <t>BIỂU CHỈ SỐ GIÁ XÂY DỰNG</t>
  </si>
  <si>
    <t>A. Quý 1/2023 so với năm 2020</t>
  </si>
  <si>
    <t>B. Quý 1/2023 so với năm 2020</t>
  </si>
  <si>
    <t>C. Quý 1/2023 so với năm 2020</t>
  </si>
  <si>
    <t>D. Quý 1/2023 so với năm 2020</t>
  </si>
  <si>
    <t>Nhiên liệu</t>
  </si>
  <si>
    <t>(Ban hành kèm theo Quyết định số 105/QĐ-SXD ngày 15/ 5/2023 của Sở Xây dựng Lạng Sơn)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</si>
</sst>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8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i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9" fillId="0" borderId="0" xfId="0" applyFont="1" applyAlignment="1">
      <alignment/>
    </xf>
    <xf numFmtId="0" fontId="79" fillId="0" borderId="10" xfId="0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Border="1" applyAlignment="1">
      <alignment horizontal="center" vertical="center" wrapText="1"/>
    </xf>
    <xf numFmtId="171" fontId="84" fillId="0" borderId="0" xfId="42" applyFont="1" applyBorder="1" applyAlignment="1">
      <alignment horizontal="right" vertical="center" wrapText="1"/>
    </xf>
    <xf numFmtId="0" fontId="85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vertical="center" wrapText="1"/>
    </xf>
    <xf numFmtId="3" fontId="3" fillId="33" borderId="16" xfId="0" applyNumberFormat="1" applyFont="1" applyFill="1" applyBorder="1" applyAlignment="1">
      <alignment vertical="center" wrapText="1"/>
    </xf>
    <xf numFmtId="3" fontId="3" fillId="33" borderId="17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6" fillId="0" borderId="10" xfId="0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7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33" borderId="1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left" vertical="center" wrapText="1"/>
    </xf>
    <xf numFmtId="3" fontId="2" fillId="33" borderId="22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88" fillId="0" borderId="0" xfId="0" applyFont="1" applyAlignment="1">
      <alignment horizontal="center"/>
    </xf>
    <xf numFmtId="0" fontId="2" fillId="0" borderId="14" xfId="0" applyFont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2" fontId="3" fillId="0" borderId="33" xfId="42" applyNumberFormat="1" applyFont="1" applyBorder="1" applyAlignment="1">
      <alignment horizontal="center" vertical="center" wrapText="1"/>
    </xf>
    <xf numFmtId="2" fontId="3" fillId="0" borderId="28" xfId="42" applyNumberFormat="1" applyFont="1" applyBorder="1" applyAlignment="1">
      <alignment horizontal="center" vertical="center" wrapText="1"/>
    </xf>
    <xf numFmtId="2" fontId="3" fillId="0" borderId="30" xfId="42" applyNumberFormat="1" applyFont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2" fillId="33" borderId="32" xfId="0" applyNumberFormat="1" applyFont="1" applyFill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2" fontId="3" fillId="0" borderId="42" xfId="42" applyNumberFormat="1" applyFont="1" applyBorder="1" applyAlignment="1">
      <alignment horizontal="center" vertical="center" wrapText="1"/>
    </xf>
    <xf numFmtId="2" fontId="3" fillId="0" borderId="14" xfId="42" applyNumberFormat="1" applyFont="1" applyBorder="1" applyAlignment="1">
      <alignment horizontal="center" vertical="center" wrapText="1"/>
    </xf>
    <xf numFmtId="2" fontId="3" fillId="0" borderId="43" xfId="42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108"/>
  <sheetViews>
    <sheetView zoomScale="85" zoomScaleNormal="85" zoomScalePageLayoutView="0" workbookViewId="0" topLeftCell="A13">
      <selection activeCell="B13" sqref="B13"/>
    </sheetView>
  </sheetViews>
  <sheetFormatPr defaultColWidth="9.140625" defaultRowHeight="15"/>
  <cols>
    <col min="1" max="1" width="7.28125" style="10" customWidth="1"/>
    <col min="2" max="2" width="60.7109375" style="10" customWidth="1"/>
    <col min="3" max="3" width="17.7109375" style="10" customWidth="1"/>
    <col min="4" max="4" width="17.140625" style="10" customWidth="1"/>
    <col min="5" max="5" width="17.57421875" style="11" customWidth="1"/>
  </cols>
  <sheetData>
    <row r="1" spans="1:5" ht="29.25" customHeight="1">
      <c r="A1" s="86" t="s">
        <v>63</v>
      </c>
      <c r="B1" s="86"/>
      <c r="C1" s="86"/>
      <c r="D1" s="86"/>
      <c r="E1" s="86"/>
    </row>
    <row r="2" spans="1:5" ht="22.5" customHeight="1">
      <c r="A2" s="87" t="s">
        <v>69</v>
      </c>
      <c r="B2" s="87"/>
      <c r="C2" s="87"/>
      <c r="D2" s="87"/>
      <c r="E2" s="87"/>
    </row>
    <row r="3" spans="1:5" ht="22.5" customHeight="1">
      <c r="A3" s="66"/>
      <c r="B3" s="66"/>
      <c r="C3" s="66"/>
      <c r="D3" s="66"/>
      <c r="E3" s="66"/>
    </row>
    <row r="4" spans="1:5" ht="24" customHeight="1">
      <c r="A4" s="81" t="s">
        <v>48</v>
      </c>
      <c r="B4" s="81"/>
      <c r="C4" s="81"/>
      <c r="D4" s="81"/>
      <c r="E4" s="81"/>
    </row>
    <row r="5" spans="1:5" ht="19.5" customHeight="1">
      <c r="A5" s="82" t="s">
        <v>53</v>
      </c>
      <c r="B5" s="82"/>
      <c r="C5" s="82"/>
      <c r="D5" s="82"/>
      <c r="E5" s="82"/>
    </row>
    <row r="6" spans="1:5" ht="19.5" customHeight="1">
      <c r="A6" s="83" t="s">
        <v>64</v>
      </c>
      <c r="B6" s="83"/>
      <c r="C6" s="83"/>
      <c r="D6" s="83"/>
      <c r="E6" s="83"/>
    </row>
    <row r="7" spans="1:5" ht="19.5" customHeight="1">
      <c r="A7" s="50"/>
      <c r="B7" s="50"/>
      <c r="C7" s="50"/>
      <c r="D7" s="51" t="s">
        <v>0</v>
      </c>
      <c r="E7" s="51"/>
    </row>
    <row r="8" spans="1:5" s="20" customFormat="1" ht="21.75" customHeight="1">
      <c r="A8" s="52" t="s">
        <v>1</v>
      </c>
      <c r="B8" s="53" t="s">
        <v>2</v>
      </c>
      <c r="C8" s="40" t="s">
        <v>39</v>
      </c>
      <c r="D8" s="40" t="s">
        <v>40</v>
      </c>
      <c r="E8" s="40" t="s">
        <v>41</v>
      </c>
    </row>
    <row r="9" spans="1:5" s="20" customFormat="1" ht="21.75" customHeight="1">
      <c r="A9" s="54" t="s">
        <v>3</v>
      </c>
      <c r="B9" s="84" t="s">
        <v>4</v>
      </c>
      <c r="C9" s="85"/>
      <c r="D9" s="85"/>
      <c r="E9" s="85"/>
    </row>
    <row r="10" spans="1:154" s="22" customFormat="1" ht="21.75" customHeight="1">
      <c r="A10" s="21">
        <v>1</v>
      </c>
      <c r="B10" s="17" t="s">
        <v>34</v>
      </c>
      <c r="C10" s="68">
        <v>117.5929826722122</v>
      </c>
      <c r="D10" s="68">
        <v>118.66143165527346</v>
      </c>
      <c r="E10" s="68">
        <f aca="true" t="shared" si="0" ref="E10:E15">(C10+D10)/2</f>
        <v>118.12720716374284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</row>
    <row r="11" spans="1:154" s="24" customFormat="1" ht="21.75" customHeight="1">
      <c r="A11" s="23">
        <f>A10+1</f>
        <v>2</v>
      </c>
      <c r="B11" s="17" t="s">
        <v>35</v>
      </c>
      <c r="C11" s="68">
        <v>120.72346602619585</v>
      </c>
      <c r="D11" s="68">
        <v>121.62372038893697</v>
      </c>
      <c r="E11" s="68">
        <f t="shared" si="0"/>
        <v>121.17359320756641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</row>
    <row r="12" spans="1:154" s="24" customFormat="1" ht="21.75" customHeight="1">
      <c r="A12" s="23">
        <f>A11+1</f>
        <v>3</v>
      </c>
      <c r="B12" s="17" t="s">
        <v>36</v>
      </c>
      <c r="C12" s="68">
        <v>119.91997860508036</v>
      </c>
      <c r="D12" s="68">
        <v>120.23541871086427</v>
      </c>
      <c r="E12" s="68">
        <f t="shared" si="0"/>
        <v>120.07769865797232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</row>
    <row r="13" spans="1:154" s="24" customFormat="1" ht="33.75" customHeight="1">
      <c r="A13" s="23">
        <f>A12+1</f>
        <v>4</v>
      </c>
      <c r="B13" s="17" t="s">
        <v>37</v>
      </c>
      <c r="C13" s="68">
        <v>120.64263190415109</v>
      </c>
      <c r="D13" s="68">
        <v>121.08068250734759</v>
      </c>
      <c r="E13" s="68">
        <f t="shared" si="0"/>
        <v>120.86165720574934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</row>
    <row r="14" spans="1:154" s="24" customFormat="1" ht="21.75" customHeight="1">
      <c r="A14" s="23">
        <f>A13+1</f>
        <v>5</v>
      </c>
      <c r="B14" s="17" t="s">
        <v>38</v>
      </c>
      <c r="C14" s="68">
        <v>111.99408450790084</v>
      </c>
      <c r="D14" s="68">
        <v>112.08322396698573</v>
      </c>
      <c r="E14" s="68">
        <f t="shared" si="0"/>
        <v>112.03865423744328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</row>
    <row r="15" spans="1:154" s="24" customFormat="1" ht="21.75" customHeight="1">
      <c r="A15" s="25">
        <f>A14+1</f>
        <v>6</v>
      </c>
      <c r="B15" s="18" t="s">
        <v>5</v>
      </c>
      <c r="C15" s="69">
        <v>116.83749155173906</v>
      </c>
      <c r="D15" s="69">
        <v>117.52717216524383</v>
      </c>
      <c r="E15" s="68">
        <f t="shared" si="0"/>
        <v>117.18233185849144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</row>
    <row r="16" spans="1:5" s="20" customFormat="1" ht="21.75" customHeight="1">
      <c r="A16" s="26" t="s">
        <v>7</v>
      </c>
      <c r="B16" s="49" t="s">
        <v>8</v>
      </c>
      <c r="C16" s="70"/>
      <c r="D16" s="70"/>
      <c r="E16" s="102"/>
    </row>
    <row r="17" spans="1:154" s="22" customFormat="1" ht="21.75" customHeight="1">
      <c r="A17" s="27">
        <v>1</v>
      </c>
      <c r="B17" s="39" t="s">
        <v>42</v>
      </c>
      <c r="C17" s="71">
        <v>112.37484022987057</v>
      </c>
      <c r="D17" s="71">
        <v>113.1183561741475</v>
      </c>
      <c r="E17" s="71">
        <f>(C17+D17)/2</f>
        <v>112.74659820200904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</row>
    <row r="18" spans="1:154" s="24" customFormat="1" ht="21.75" customHeight="1">
      <c r="A18" s="23">
        <v>2</v>
      </c>
      <c r="B18" s="17" t="s">
        <v>10</v>
      </c>
      <c r="C18" s="68">
        <v>102.80825341957946</v>
      </c>
      <c r="D18" s="68">
        <v>102.74466941706385</v>
      </c>
      <c r="E18" s="71">
        <f>(C18+D18)/2</f>
        <v>102.77646141832165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</row>
    <row r="19" spans="1:5" s="20" customFormat="1" ht="21.75" customHeight="1">
      <c r="A19" s="54" t="s">
        <v>11</v>
      </c>
      <c r="B19" s="55" t="s">
        <v>12</v>
      </c>
      <c r="C19" s="72"/>
      <c r="D19" s="72"/>
      <c r="E19" s="103"/>
    </row>
    <row r="20" spans="1:150" s="22" customFormat="1" ht="21.75" customHeight="1">
      <c r="A20" s="23">
        <v>1</v>
      </c>
      <c r="B20" s="17" t="s">
        <v>13</v>
      </c>
      <c r="C20" s="68">
        <v>124.53239867458713</v>
      </c>
      <c r="D20" s="68">
        <v>131.30766604201236</v>
      </c>
      <c r="E20" s="68">
        <f>(C20+D20)/2</f>
        <v>127.92003235829975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</row>
    <row r="21" spans="1:150" s="24" customFormat="1" ht="36" customHeight="1">
      <c r="A21" s="23">
        <v>2</v>
      </c>
      <c r="B21" s="17" t="s">
        <v>43</v>
      </c>
      <c r="C21" s="68">
        <v>126.99777946774509</v>
      </c>
      <c r="D21" s="68">
        <v>134.56299640757595</v>
      </c>
      <c r="E21" s="68">
        <f>(C21+D21)/2</f>
        <v>130.78038793766052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</row>
    <row r="22" spans="1:154" s="24" customFormat="1" ht="21.75" customHeight="1">
      <c r="A22" s="28">
        <v>3</v>
      </c>
      <c r="B22" s="17" t="s">
        <v>44</v>
      </c>
      <c r="C22" s="68">
        <v>123.3856063536299</v>
      </c>
      <c r="D22" s="68">
        <v>127.68345439365423</v>
      </c>
      <c r="E22" s="68">
        <f>(C22+D22)/2</f>
        <v>125.53453037364207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</row>
    <row r="23" spans="1:5" s="20" customFormat="1" ht="45.75" customHeight="1">
      <c r="A23" s="54" t="s">
        <v>14</v>
      </c>
      <c r="B23" s="55" t="s">
        <v>45</v>
      </c>
      <c r="C23" s="72"/>
      <c r="D23" s="72"/>
      <c r="E23" s="104"/>
    </row>
    <row r="24" spans="1:154" s="22" customFormat="1" ht="21.75" customHeight="1">
      <c r="A24" s="23">
        <v>1</v>
      </c>
      <c r="B24" s="17" t="s">
        <v>15</v>
      </c>
      <c r="C24" s="68">
        <v>119.8966905637288</v>
      </c>
      <c r="D24" s="68">
        <v>122.694350606772</v>
      </c>
      <c r="E24" s="68">
        <f>(C24+D24)/2</f>
        <v>121.2955205852504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</row>
    <row r="25" spans="1:154" s="24" customFormat="1" ht="21.75" customHeight="1">
      <c r="A25" s="23">
        <v>2</v>
      </c>
      <c r="B25" s="17" t="s">
        <v>16</v>
      </c>
      <c r="C25" s="68">
        <v>120.97797847443384</v>
      </c>
      <c r="D25" s="68">
        <v>124.2148685921606</v>
      </c>
      <c r="E25" s="68">
        <f>(C25+D25)/2</f>
        <v>122.59642353329721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</row>
    <row r="26" spans="1:154" s="29" customFormat="1" ht="21.75" customHeight="1">
      <c r="A26" s="28">
        <v>3</v>
      </c>
      <c r="B26" s="17" t="s">
        <v>17</v>
      </c>
      <c r="C26" s="68">
        <v>124.00283504920212</v>
      </c>
      <c r="D26" s="68">
        <v>123.46654170163693</v>
      </c>
      <c r="E26" s="68">
        <f>(C26+D26)/2</f>
        <v>123.73468837541952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</row>
    <row r="27" spans="1:5" s="20" customFormat="1" ht="21.75" customHeight="1">
      <c r="A27" s="54" t="s">
        <v>18</v>
      </c>
      <c r="B27" s="55" t="s">
        <v>56</v>
      </c>
      <c r="C27" s="72"/>
      <c r="D27" s="72"/>
      <c r="E27" s="104"/>
    </row>
    <row r="28" spans="1:154" s="22" customFormat="1" ht="21.75" customHeight="1">
      <c r="A28" s="23">
        <v>1</v>
      </c>
      <c r="B28" s="17" t="s">
        <v>46</v>
      </c>
      <c r="C28" s="68">
        <v>108.9952539991342</v>
      </c>
      <c r="D28" s="68">
        <v>109.22949474321216</v>
      </c>
      <c r="E28" s="68">
        <f>(C28+D28)/2</f>
        <v>109.11237437117319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</row>
    <row r="29" spans="1:154" s="24" customFormat="1" ht="21.75" customHeight="1">
      <c r="A29" s="23">
        <v>2</v>
      </c>
      <c r="B29" s="17" t="s">
        <v>19</v>
      </c>
      <c r="C29" s="68">
        <v>116.80965326880255</v>
      </c>
      <c r="D29" s="68">
        <v>122.73988192639666</v>
      </c>
      <c r="E29" s="68">
        <f>(C29+D29)/2</f>
        <v>119.7747675975996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</row>
    <row r="30" spans="1:200" s="29" customFormat="1" ht="21.75" customHeight="1">
      <c r="A30" s="28">
        <v>3</v>
      </c>
      <c r="B30" s="17" t="s">
        <v>47</v>
      </c>
      <c r="C30" s="68">
        <v>109.42329713773087</v>
      </c>
      <c r="D30" s="68">
        <v>110.48135013376925</v>
      </c>
      <c r="E30" s="68">
        <f>(C30+D30)/2</f>
        <v>109.95232363575006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</row>
    <row r="31" spans="1:5" s="20" customFormat="1" ht="30" customHeight="1">
      <c r="A31" s="30">
        <v>4</v>
      </c>
      <c r="B31" s="19" t="s">
        <v>6</v>
      </c>
      <c r="C31" s="73">
        <v>109.98606574640422</v>
      </c>
      <c r="D31" s="73">
        <v>109.94293425805995</v>
      </c>
      <c r="E31" s="73">
        <f>(C31+D31)/2</f>
        <v>109.96450000223209</v>
      </c>
    </row>
    <row r="32" ht="15.75">
      <c r="A32" s="12"/>
    </row>
    <row r="33" ht="18.75" customHeight="1"/>
    <row r="50" ht="16.5" customHeight="1"/>
    <row r="59" spans="1:5" ht="15">
      <c r="A59"/>
      <c r="B59"/>
      <c r="C59"/>
      <c r="D59"/>
      <c r="E59"/>
    </row>
    <row r="60" spans="1:5" ht="15">
      <c r="A60"/>
      <c r="B60"/>
      <c r="C60"/>
      <c r="D60"/>
      <c r="E60"/>
    </row>
    <row r="61" spans="1:5" ht="15">
      <c r="A61"/>
      <c r="B61"/>
      <c r="C61"/>
      <c r="D61"/>
      <c r="E61"/>
    </row>
    <row r="62" spans="1:5" ht="15">
      <c r="A62"/>
      <c r="B62"/>
      <c r="C62"/>
      <c r="D62"/>
      <c r="E62"/>
    </row>
    <row r="63" spans="1:5" ht="15">
      <c r="A63"/>
      <c r="B63"/>
      <c r="C63"/>
      <c r="D63"/>
      <c r="E63"/>
    </row>
    <row r="64" spans="1:5" ht="15">
      <c r="A64"/>
      <c r="B64"/>
      <c r="C64"/>
      <c r="D64"/>
      <c r="E64"/>
    </row>
    <row r="65" spans="1:5" ht="15">
      <c r="A65"/>
      <c r="B65"/>
      <c r="C65"/>
      <c r="D65"/>
      <c r="E65"/>
    </row>
    <row r="66" spans="1:5" ht="15">
      <c r="A66"/>
      <c r="B66"/>
      <c r="C66"/>
      <c r="D66"/>
      <c r="E66"/>
    </row>
    <row r="67" spans="1:5" ht="15">
      <c r="A67"/>
      <c r="B67"/>
      <c r="C67"/>
      <c r="D67"/>
      <c r="E67"/>
    </row>
    <row r="68" spans="1:5" ht="15">
      <c r="A68"/>
      <c r="B68"/>
      <c r="C68"/>
      <c r="D68"/>
      <c r="E68"/>
    </row>
    <row r="69" spans="1:5" ht="15">
      <c r="A69"/>
      <c r="B69"/>
      <c r="C69"/>
      <c r="D69"/>
      <c r="E69"/>
    </row>
    <row r="70" spans="1:5" ht="15">
      <c r="A70"/>
      <c r="B70"/>
      <c r="C70"/>
      <c r="D70"/>
      <c r="E70"/>
    </row>
    <row r="71" spans="1:5" ht="15">
      <c r="A71"/>
      <c r="B71"/>
      <c r="C71"/>
      <c r="D71"/>
      <c r="E71"/>
    </row>
    <row r="72" spans="1:5" ht="15">
      <c r="A72"/>
      <c r="B72"/>
      <c r="C72"/>
      <c r="D72"/>
      <c r="E72"/>
    </row>
    <row r="73" spans="1:5" ht="15">
      <c r="A73"/>
      <c r="B73"/>
      <c r="C73"/>
      <c r="D73"/>
      <c r="E73"/>
    </row>
    <row r="74" spans="1:5" ht="15">
      <c r="A74"/>
      <c r="B74"/>
      <c r="C74"/>
      <c r="D74"/>
      <c r="E74"/>
    </row>
    <row r="75" spans="1:5" ht="15">
      <c r="A75"/>
      <c r="B75"/>
      <c r="C75"/>
      <c r="D75"/>
      <c r="E75"/>
    </row>
    <row r="76" spans="1:5" ht="15">
      <c r="A76"/>
      <c r="B76"/>
      <c r="C76"/>
      <c r="D76"/>
      <c r="E76"/>
    </row>
    <row r="77" spans="1:5" ht="15">
      <c r="A77"/>
      <c r="B77"/>
      <c r="C77"/>
      <c r="D77"/>
      <c r="E77"/>
    </row>
    <row r="78" spans="1:5" ht="15">
      <c r="A78"/>
      <c r="B78"/>
      <c r="C78"/>
      <c r="D78"/>
      <c r="E78"/>
    </row>
    <row r="79" spans="1:5" ht="15">
      <c r="A79"/>
      <c r="B79"/>
      <c r="C79"/>
      <c r="D79"/>
      <c r="E79"/>
    </row>
    <row r="80" spans="1:5" ht="15">
      <c r="A80"/>
      <c r="B80"/>
      <c r="C80"/>
      <c r="D80"/>
      <c r="E80"/>
    </row>
    <row r="81" spans="1:5" ht="15">
      <c r="A81"/>
      <c r="B81"/>
      <c r="C81"/>
      <c r="D81"/>
      <c r="E81"/>
    </row>
    <row r="82" spans="1:5" ht="15">
      <c r="A82"/>
      <c r="B82"/>
      <c r="C82"/>
      <c r="D82"/>
      <c r="E82"/>
    </row>
    <row r="83" spans="1:5" ht="15">
      <c r="A83"/>
      <c r="B83"/>
      <c r="C83"/>
      <c r="D83"/>
      <c r="E83"/>
    </row>
    <row r="84" spans="1:5" ht="15">
      <c r="A84"/>
      <c r="B84"/>
      <c r="C84"/>
      <c r="D84"/>
      <c r="E84"/>
    </row>
    <row r="85" spans="1:5" ht="15">
      <c r="A85"/>
      <c r="B85"/>
      <c r="C85"/>
      <c r="D85"/>
      <c r="E85"/>
    </row>
    <row r="86" spans="1:5" ht="15">
      <c r="A86"/>
      <c r="B86"/>
      <c r="C86"/>
      <c r="D86"/>
      <c r="E86"/>
    </row>
    <row r="87" spans="1:5" ht="15">
      <c r="A87"/>
      <c r="B87"/>
      <c r="C87"/>
      <c r="D87"/>
      <c r="E87"/>
    </row>
    <row r="88" spans="1:5" ht="15">
      <c r="A88"/>
      <c r="B88"/>
      <c r="C88"/>
      <c r="D88"/>
      <c r="E88"/>
    </row>
    <row r="89" spans="1:5" ht="15">
      <c r="A89"/>
      <c r="B89"/>
      <c r="C89"/>
      <c r="D89"/>
      <c r="E89"/>
    </row>
    <row r="90" spans="1:5" ht="15">
      <c r="A90"/>
      <c r="B90"/>
      <c r="C90"/>
      <c r="D90"/>
      <c r="E90"/>
    </row>
    <row r="91" spans="1:5" ht="15">
      <c r="A91"/>
      <c r="B91"/>
      <c r="C91"/>
      <c r="D91"/>
      <c r="E91"/>
    </row>
    <row r="92" spans="1:5" ht="15">
      <c r="A92"/>
      <c r="B92"/>
      <c r="C92"/>
      <c r="D92"/>
      <c r="E92"/>
    </row>
    <row r="93" spans="1:5" ht="15">
      <c r="A93"/>
      <c r="B93"/>
      <c r="C93"/>
      <c r="D93"/>
      <c r="E93"/>
    </row>
    <row r="94" spans="1:5" ht="15">
      <c r="A94"/>
      <c r="B94"/>
      <c r="C94"/>
      <c r="D94"/>
      <c r="E94"/>
    </row>
    <row r="95" spans="1:5" ht="15">
      <c r="A95"/>
      <c r="B95"/>
      <c r="C95"/>
      <c r="D95"/>
      <c r="E95"/>
    </row>
    <row r="96" spans="1:5" ht="15">
      <c r="A96"/>
      <c r="B96"/>
      <c r="C96"/>
      <c r="D96"/>
      <c r="E96"/>
    </row>
    <row r="97" spans="1:5" ht="15">
      <c r="A97"/>
      <c r="B97"/>
      <c r="C97"/>
      <c r="D97"/>
      <c r="E97"/>
    </row>
    <row r="98" spans="1:5" ht="15">
      <c r="A98"/>
      <c r="B98"/>
      <c r="C98"/>
      <c r="D98"/>
      <c r="E98"/>
    </row>
    <row r="99" spans="1:5" ht="15">
      <c r="A99"/>
      <c r="B99"/>
      <c r="C99"/>
      <c r="D99"/>
      <c r="E99"/>
    </row>
    <row r="100" spans="1:5" ht="15">
      <c r="A100"/>
      <c r="B100"/>
      <c r="C100"/>
      <c r="D100"/>
      <c r="E100"/>
    </row>
    <row r="101" spans="1:5" ht="15">
      <c r="A101"/>
      <c r="B101"/>
      <c r="C101"/>
      <c r="D101"/>
      <c r="E101"/>
    </row>
    <row r="102" spans="1:5" ht="15">
      <c r="A102"/>
      <c r="B102"/>
      <c r="C102"/>
      <c r="D102"/>
      <c r="E102"/>
    </row>
    <row r="103" spans="1:5" ht="15">
      <c r="A103"/>
      <c r="B103"/>
      <c r="C103"/>
      <c r="D103"/>
      <c r="E103"/>
    </row>
    <row r="104" spans="1:5" ht="15">
      <c r="A104"/>
      <c r="B104"/>
      <c r="C104"/>
      <c r="D104"/>
      <c r="E104"/>
    </row>
    <row r="105" spans="1:5" ht="15">
      <c r="A105"/>
      <c r="B105"/>
      <c r="C105"/>
      <c r="D105"/>
      <c r="E105"/>
    </row>
    <row r="106" spans="1:5" ht="15">
      <c r="A106"/>
      <c r="B106"/>
      <c r="C106"/>
      <c r="D106"/>
      <c r="E106"/>
    </row>
    <row r="107" spans="1:5" ht="15">
      <c r="A107"/>
      <c r="B107"/>
      <c r="C107"/>
      <c r="D107"/>
      <c r="E107"/>
    </row>
    <row r="108" spans="1:5" ht="15">
      <c r="A108"/>
      <c r="B108"/>
      <c r="C108"/>
      <c r="D108"/>
      <c r="E108"/>
    </row>
  </sheetData>
  <sheetProtection/>
  <mergeCells count="7">
    <mergeCell ref="A4:E4"/>
    <mergeCell ref="A5:E5"/>
    <mergeCell ref="A6:E6"/>
    <mergeCell ref="B9:E9"/>
    <mergeCell ref="A1:E1"/>
    <mergeCell ref="A2:E2"/>
  </mergeCells>
  <printOptions/>
  <pageMargins left="0.75" right="0.25" top="0.5" bottom="0.5" header="0.25" footer="0.2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8"/>
  <sheetViews>
    <sheetView zoomScale="85" zoomScaleNormal="85" zoomScalePageLayoutView="0" workbookViewId="0" topLeftCell="A10">
      <selection activeCell="B15" sqref="B15"/>
    </sheetView>
  </sheetViews>
  <sheetFormatPr defaultColWidth="9.140625" defaultRowHeight="15"/>
  <cols>
    <col min="1" max="1" width="7.28125" style="0" customWidth="1"/>
    <col min="2" max="2" width="57.00390625" style="0" customWidth="1"/>
    <col min="3" max="3" width="17.00390625" style="0" customWidth="1"/>
    <col min="4" max="4" width="17.140625" style="0" customWidth="1"/>
    <col min="5" max="5" width="17.00390625" style="0" customWidth="1"/>
  </cols>
  <sheetData>
    <row r="1" spans="1:5" s="35" customFormat="1" ht="21" customHeight="1">
      <c r="A1" s="81" t="s">
        <v>49</v>
      </c>
      <c r="B1" s="81"/>
      <c r="C1" s="81"/>
      <c r="D1" s="81"/>
      <c r="E1" s="81"/>
    </row>
    <row r="2" spans="1:5" s="35" customFormat="1" ht="21" customHeight="1">
      <c r="A2" s="90" t="s">
        <v>52</v>
      </c>
      <c r="B2" s="90"/>
      <c r="C2" s="90"/>
      <c r="D2" s="90"/>
      <c r="E2" s="90"/>
    </row>
    <row r="3" spans="1:5" s="35" customFormat="1" ht="21" customHeight="1">
      <c r="A3" s="83" t="s">
        <v>65</v>
      </c>
      <c r="B3" s="83"/>
      <c r="C3" s="83"/>
      <c r="D3" s="83"/>
      <c r="E3" s="83"/>
    </row>
    <row r="4" spans="1:5" s="35" customFormat="1" ht="21" customHeight="1">
      <c r="A4" s="56"/>
      <c r="B4" s="57"/>
      <c r="C4" s="56"/>
      <c r="D4" s="56"/>
      <c r="E4" s="58" t="s">
        <v>0</v>
      </c>
    </row>
    <row r="5" spans="1:5" s="31" customFormat="1" ht="21" customHeight="1">
      <c r="A5" s="59" t="s">
        <v>1</v>
      </c>
      <c r="B5" s="52" t="s">
        <v>2</v>
      </c>
      <c r="C5" s="54" t="s">
        <v>39</v>
      </c>
      <c r="D5" s="54" t="s">
        <v>40</v>
      </c>
      <c r="E5" s="54" t="s">
        <v>41</v>
      </c>
    </row>
    <row r="6" spans="1:5" s="31" customFormat="1" ht="21" customHeight="1">
      <c r="A6" s="26" t="s">
        <v>3</v>
      </c>
      <c r="B6" s="88" t="s">
        <v>4</v>
      </c>
      <c r="C6" s="89"/>
      <c r="D6" s="89"/>
      <c r="E6" s="89"/>
    </row>
    <row r="7" spans="1:5" s="31" customFormat="1" ht="21" customHeight="1">
      <c r="A7" s="37">
        <v>1</v>
      </c>
      <c r="B7" s="17" t="s">
        <v>34</v>
      </c>
      <c r="C7" s="68">
        <v>119.2145837078783</v>
      </c>
      <c r="D7" s="68">
        <v>120.39801408758295</v>
      </c>
      <c r="E7" s="68">
        <f aca="true" t="shared" si="0" ref="E7:E12">(C7+D7)/2</f>
        <v>119.80629889773063</v>
      </c>
    </row>
    <row r="8" spans="1:13" s="32" customFormat="1" ht="21" customHeight="1">
      <c r="A8" s="23">
        <v>2</v>
      </c>
      <c r="B8" s="17" t="s">
        <v>35</v>
      </c>
      <c r="C8" s="68">
        <v>122.37449532803771</v>
      </c>
      <c r="D8" s="68">
        <v>123.35816508989292</v>
      </c>
      <c r="E8" s="68">
        <f t="shared" si="0"/>
        <v>122.86633020896531</v>
      </c>
      <c r="F8" s="31"/>
      <c r="G8" s="31"/>
      <c r="H8" s="31"/>
      <c r="I8" s="31"/>
      <c r="J8" s="31"/>
      <c r="K8" s="31"/>
      <c r="L8" s="31"/>
      <c r="M8" s="31"/>
    </row>
    <row r="9" spans="1:13" s="33" customFormat="1" ht="21" customHeight="1">
      <c r="A9" s="23">
        <v>3</v>
      </c>
      <c r="B9" s="17" t="s">
        <v>36</v>
      </c>
      <c r="C9" s="68">
        <v>121.42245156959075</v>
      </c>
      <c r="D9" s="68">
        <v>121.76554033308274</v>
      </c>
      <c r="E9" s="68">
        <f t="shared" si="0"/>
        <v>121.59399595133675</v>
      </c>
      <c r="F9" s="31"/>
      <c r="G9" s="31"/>
      <c r="H9" s="31"/>
      <c r="I9" s="31"/>
      <c r="J9" s="31"/>
      <c r="K9" s="31"/>
      <c r="L9" s="31"/>
      <c r="M9" s="31"/>
    </row>
    <row r="10" spans="1:13" s="33" customFormat="1" ht="36" customHeight="1">
      <c r="A10" s="23">
        <v>4</v>
      </c>
      <c r="B10" s="17" t="s">
        <v>37</v>
      </c>
      <c r="C10" s="68">
        <v>123.59432632090721</v>
      </c>
      <c r="D10" s="68">
        <v>124.105436038637</v>
      </c>
      <c r="E10" s="68">
        <f t="shared" si="0"/>
        <v>123.8498811797721</v>
      </c>
      <c r="F10" s="31"/>
      <c r="G10" s="31"/>
      <c r="H10" s="31"/>
      <c r="I10" s="31"/>
      <c r="J10" s="31"/>
      <c r="K10" s="31"/>
      <c r="L10" s="31"/>
      <c r="M10" s="31"/>
    </row>
    <row r="11" spans="1:13" s="33" customFormat="1" ht="21" customHeight="1">
      <c r="A11" s="23">
        <v>5</v>
      </c>
      <c r="B11" s="17" t="s">
        <v>38</v>
      </c>
      <c r="C11" s="68">
        <v>121.4375673592774</v>
      </c>
      <c r="D11" s="68">
        <v>121.61245084103705</v>
      </c>
      <c r="E11" s="68">
        <f t="shared" si="0"/>
        <v>121.52500910015722</v>
      </c>
      <c r="F11" s="31"/>
      <c r="G11" s="31"/>
      <c r="H11" s="31"/>
      <c r="I11" s="31"/>
      <c r="J11" s="31"/>
      <c r="K11" s="31"/>
      <c r="L11" s="31"/>
      <c r="M11" s="31"/>
    </row>
    <row r="12" spans="1:13" s="33" customFormat="1" ht="21" customHeight="1">
      <c r="A12" s="25">
        <v>6</v>
      </c>
      <c r="B12" s="18" t="s">
        <v>5</v>
      </c>
      <c r="C12" s="69">
        <v>118.32622147275076</v>
      </c>
      <c r="D12" s="69">
        <v>119.08704357591938</v>
      </c>
      <c r="E12" s="68">
        <f t="shared" si="0"/>
        <v>118.70663252433508</v>
      </c>
      <c r="F12" s="31"/>
      <c r="G12" s="31"/>
      <c r="H12" s="31"/>
      <c r="I12" s="31"/>
      <c r="J12" s="31"/>
      <c r="K12" s="31"/>
      <c r="L12" s="31"/>
      <c r="M12" s="31"/>
    </row>
    <row r="13" spans="1:13" s="34" customFormat="1" ht="21" customHeight="1">
      <c r="A13" s="26" t="s">
        <v>7</v>
      </c>
      <c r="B13" s="60" t="s">
        <v>8</v>
      </c>
      <c r="C13" s="61"/>
      <c r="D13" s="61"/>
      <c r="E13" s="74"/>
      <c r="F13" s="31"/>
      <c r="G13" s="31"/>
      <c r="H13" s="31"/>
      <c r="I13" s="31"/>
      <c r="J13" s="31"/>
      <c r="K13" s="31"/>
      <c r="L13" s="31"/>
      <c r="M13" s="31"/>
    </row>
    <row r="14" spans="1:13" s="32" customFormat="1" ht="21" customHeight="1">
      <c r="A14" s="37">
        <v>1</v>
      </c>
      <c r="B14" s="17" t="s">
        <v>9</v>
      </c>
      <c r="C14" s="68">
        <v>112.3748402298706</v>
      </c>
      <c r="D14" s="68">
        <v>113.11835617414745</v>
      </c>
      <c r="E14" s="71">
        <f>(C14+D14)/2</f>
        <v>112.74659820200903</v>
      </c>
      <c r="F14" s="31"/>
      <c r="G14" s="31"/>
      <c r="H14" s="31"/>
      <c r="I14" s="31"/>
      <c r="J14" s="31"/>
      <c r="K14" s="31"/>
      <c r="L14" s="31"/>
      <c r="M14" s="31"/>
    </row>
    <row r="15" spans="1:13" s="33" customFormat="1" ht="21" customHeight="1">
      <c r="A15" s="25">
        <v>2</v>
      </c>
      <c r="B15" s="17" t="s">
        <v>10</v>
      </c>
      <c r="C15" s="68">
        <v>112.91776648313366</v>
      </c>
      <c r="D15" s="68">
        <v>112.39593284379885</v>
      </c>
      <c r="E15" s="71">
        <f>(C15+D15)/2</f>
        <v>112.65684966346626</v>
      </c>
      <c r="F15" s="31"/>
      <c r="G15" s="31"/>
      <c r="H15" s="31"/>
      <c r="I15" s="31"/>
      <c r="J15" s="31"/>
      <c r="K15" s="31"/>
      <c r="L15" s="31"/>
      <c r="M15" s="31"/>
    </row>
    <row r="16" spans="1:13" s="34" customFormat="1" ht="21" customHeight="1">
      <c r="A16" s="26" t="s">
        <v>11</v>
      </c>
      <c r="B16" s="60" t="s">
        <v>12</v>
      </c>
      <c r="C16" s="61"/>
      <c r="D16" s="61"/>
      <c r="E16" s="103"/>
      <c r="F16" s="31"/>
      <c r="G16" s="31"/>
      <c r="H16" s="31"/>
      <c r="I16" s="31"/>
      <c r="J16" s="31"/>
      <c r="K16" s="31"/>
      <c r="L16" s="31"/>
      <c r="M16" s="31"/>
    </row>
    <row r="17" spans="1:5" s="31" customFormat="1" ht="21" customHeight="1">
      <c r="A17" s="37">
        <v>1</v>
      </c>
      <c r="B17" s="17" t="s">
        <v>13</v>
      </c>
      <c r="C17" s="68">
        <v>124.53239867458707</v>
      </c>
      <c r="D17" s="68">
        <v>131.30766604201233</v>
      </c>
      <c r="E17" s="68">
        <f>(C17+D17)/2</f>
        <v>127.9200323582997</v>
      </c>
    </row>
    <row r="18" spans="1:8" s="32" customFormat="1" ht="33" customHeight="1">
      <c r="A18" s="23">
        <v>2</v>
      </c>
      <c r="B18" s="17" t="s">
        <v>43</v>
      </c>
      <c r="C18" s="68">
        <v>126.99777946774505</v>
      </c>
      <c r="D18" s="68">
        <v>134.56299640757595</v>
      </c>
      <c r="E18" s="68">
        <f>(C18+D18)/2</f>
        <v>130.7803879376605</v>
      </c>
      <c r="F18" s="31"/>
      <c r="G18" s="31"/>
      <c r="H18" s="31"/>
    </row>
    <row r="19" spans="1:8" s="33" customFormat="1" ht="21" customHeight="1">
      <c r="A19" s="25">
        <v>3</v>
      </c>
      <c r="B19" s="18" t="s">
        <v>44</v>
      </c>
      <c r="C19" s="69">
        <v>123.86327585257033</v>
      </c>
      <c r="D19" s="69">
        <v>128.26392332453034</v>
      </c>
      <c r="E19" s="68">
        <f>(C19+D19)/2</f>
        <v>126.06359958855033</v>
      </c>
      <c r="F19" s="31"/>
      <c r="G19" s="31"/>
      <c r="H19" s="31"/>
    </row>
    <row r="20" spans="1:13" s="34" customFormat="1" ht="44.25" customHeight="1">
      <c r="A20" s="26" t="s">
        <v>14</v>
      </c>
      <c r="B20" s="60" t="s">
        <v>45</v>
      </c>
      <c r="C20" s="61"/>
      <c r="D20" s="61"/>
      <c r="E20" s="104"/>
      <c r="F20" s="31"/>
      <c r="G20" s="31"/>
      <c r="H20" s="31"/>
      <c r="I20" s="31"/>
      <c r="J20" s="31"/>
      <c r="K20" s="31"/>
      <c r="L20" s="31"/>
      <c r="M20" s="31"/>
    </row>
    <row r="21" spans="1:5" s="31" customFormat="1" ht="21" customHeight="1">
      <c r="A21" s="37">
        <v>1</v>
      </c>
      <c r="B21" s="39" t="s">
        <v>15</v>
      </c>
      <c r="C21" s="71">
        <v>120.31695125001387</v>
      </c>
      <c r="D21" s="71">
        <v>123.18350702968398</v>
      </c>
      <c r="E21" s="68">
        <f>(C21+D21)/2</f>
        <v>121.75022913984893</v>
      </c>
    </row>
    <row r="22" spans="1:13" s="32" customFormat="1" ht="21" customHeight="1">
      <c r="A22" s="23">
        <v>2</v>
      </c>
      <c r="B22" s="17" t="s">
        <v>16</v>
      </c>
      <c r="C22" s="68">
        <v>120.97797847443388</v>
      </c>
      <c r="D22" s="68">
        <v>124.2148685921606</v>
      </c>
      <c r="E22" s="68">
        <f>(C22+D22)/2</f>
        <v>122.59642353329724</v>
      </c>
      <c r="F22" s="31"/>
      <c r="G22" s="31"/>
      <c r="H22" s="31"/>
      <c r="I22" s="31"/>
      <c r="J22" s="31"/>
      <c r="K22" s="31"/>
      <c r="L22" s="31"/>
      <c r="M22" s="31"/>
    </row>
    <row r="23" spans="1:13" s="33" customFormat="1" ht="21" customHeight="1">
      <c r="A23" s="23">
        <v>3</v>
      </c>
      <c r="B23" s="17" t="s">
        <v>17</v>
      </c>
      <c r="C23" s="68">
        <v>124.00283504920213</v>
      </c>
      <c r="D23" s="68">
        <v>123.46654170163696</v>
      </c>
      <c r="E23" s="68">
        <f>(C23+D23)/2</f>
        <v>123.73468837541955</v>
      </c>
      <c r="F23" s="31"/>
      <c r="G23" s="31"/>
      <c r="H23" s="31"/>
      <c r="I23" s="31"/>
      <c r="J23" s="31"/>
      <c r="K23" s="31"/>
      <c r="L23" s="31"/>
      <c r="M23" s="31"/>
    </row>
    <row r="24" spans="1:13" s="34" customFormat="1" ht="21" customHeight="1">
      <c r="A24" s="26" t="s">
        <v>18</v>
      </c>
      <c r="B24" s="60" t="s">
        <v>56</v>
      </c>
      <c r="C24" s="61"/>
      <c r="D24" s="61"/>
      <c r="E24" s="104"/>
      <c r="F24" s="31"/>
      <c r="G24" s="31"/>
      <c r="H24" s="31"/>
      <c r="I24" s="31"/>
      <c r="J24" s="31"/>
      <c r="K24" s="31"/>
      <c r="L24" s="31"/>
      <c r="M24" s="31"/>
    </row>
    <row r="25" spans="1:5" s="31" customFormat="1" ht="21" customHeight="1">
      <c r="A25" s="37">
        <v>1</v>
      </c>
      <c r="B25" s="17" t="s">
        <v>46</v>
      </c>
      <c r="C25" s="68">
        <v>108.99525399913422</v>
      </c>
      <c r="D25" s="68">
        <v>109.22949474321217</v>
      </c>
      <c r="E25" s="68">
        <f>(C25+D25)/2</f>
        <v>109.11237437117319</v>
      </c>
    </row>
    <row r="26" spans="1:8" s="32" customFormat="1" ht="21" customHeight="1">
      <c r="A26" s="23">
        <v>2</v>
      </c>
      <c r="B26" s="17" t="s">
        <v>19</v>
      </c>
      <c r="C26" s="68">
        <v>117.76593937900213</v>
      </c>
      <c r="D26" s="68">
        <v>124.09677822198422</v>
      </c>
      <c r="E26" s="68">
        <f>(C26+D26)/2</f>
        <v>120.93135880049317</v>
      </c>
      <c r="F26" s="31"/>
      <c r="G26" s="31"/>
      <c r="H26" s="31"/>
    </row>
    <row r="27" spans="1:5" s="33" customFormat="1" ht="21" customHeight="1">
      <c r="A27" s="23">
        <v>3</v>
      </c>
      <c r="B27" s="17" t="s">
        <v>47</v>
      </c>
      <c r="C27" s="68">
        <v>115.22158338032796</v>
      </c>
      <c r="D27" s="68">
        <v>117.09073416152728</v>
      </c>
      <c r="E27" s="68">
        <f>(C27+D27)/2</f>
        <v>116.15615877092762</v>
      </c>
    </row>
    <row r="28" spans="1:58" s="3" customFormat="1" ht="26.25" customHeight="1">
      <c r="A28" s="38">
        <v>4</v>
      </c>
      <c r="B28" s="19" t="s">
        <v>6</v>
      </c>
      <c r="C28" s="73">
        <v>119.9300440597297</v>
      </c>
      <c r="D28" s="73">
        <v>119.83361496540768</v>
      </c>
      <c r="E28" s="73">
        <f>(C28+D28)/2</f>
        <v>119.88182951256869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</sheetData>
  <sheetProtection/>
  <mergeCells count="4">
    <mergeCell ref="A1:E1"/>
    <mergeCell ref="A3:E3"/>
    <mergeCell ref="B6:E6"/>
    <mergeCell ref="A2:E2"/>
  </mergeCells>
  <printOptions/>
  <pageMargins left="0.75" right="0.25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56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5"/>
  <cols>
    <col min="1" max="1" width="7.140625" style="4" customWidth="1"/>
    <col min="2" max="2" width="44.421875" style="4" customWidth="1"/>
    <col min="3" max="4" width="12.7109375" style="4" customWidth="1"/>
    <col min="5" max="5" width="15.7109375" style="4" customWidth="1"/>
    <col min="6" max="7" width="12.7109375" style="4" customWidth="1"/>
    <col min="8" max="8" width="15.7109375" style="4" customWidth="1"/>
    <col min="9" max="10" width="12.7109375" style="4" customWidth="1"/>
    <col min="11" max="11" width="17.140625" style="4" customWidth="1"/>
    <col min="12" max="14" width="8.421875" style="4" customWidth="1"/>
    <col min="15" max="15" width="40.57421875" style="4" customWidth="1"/>
    <col min="16" max="16" width="7.7109375" style="4" customWidth="1"/>
    <col min="17" max="17" width="8.57421875" style="4" customWidth="1"/>
    <col min="18" max="19" width="8.28125" style="4" customWidth="1"/>
    <col min="20" max="20" width="8.57421875" style="4" customWidth="1"/>
    <col min="21" max="22" width="8.28125" style="4" customWidth="1"/>
    <col min="23" max="23" width="8.57421875" style="9" customWidth="1"/>
    <col min="24" max="25" width="8.28125" style="9" customWidth="1"/>
    <col min="26" max="30" width="7.7109375" style="4" customWidth="1"/>
    <col min="31" max="31" width="8.57421875" style="4" customWidth="1"/>
    <col min="32" max="33" width="8.28125" style="4" customWidth="1"/>
    <col min="34" max="16384" width="9.140625" style="4" customWidth="1"/>
  </cols>
  <sheetData>
    <row r="1" spans="1:25" s="15" customFormat="1" ht="21" customHeight="1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W1" s="36"/>
      <c r="X1" s="36"/>
      <c r="Y1" s="36"/>
    </row>
    <row r="2" spans="1:11" s="15" customFormat="1" ht="21" customHeight="1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5" customFormat="1" ht="21" customHeight="1">
      <c r="A3" s="92" t="s">
        <v>66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15" customFormat="1" ht="21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3" t="s">
        <v>0</v>
      </c>
    </row>
    <row r="5" spans="1:25" ht="21" customHeight="1">
      <c r="A5" s="93" t="s">
        <v>1</v>
      </c>
      <c r="B5" s="95" t="s">
        <v>2</v>
      </c>
      <c r="C5" s="96" t="s">
        <v>54</v>
      </c>
      <c r="D5" s="97"/>
      <c r="E5" s="98"/>
      <c r="F5" s="96" t="s">
        <v>55</v>
      </c>
      <c r="G5" s="97"/>
      <c r="H5" s="98"/>
      <c r="I5" s="99" t="s">
        <v>41</v>
      </c>
      <c r="J5" s="99"/>
      <c r="K5" s="100"/>
      <c r="W5" s="4"/>
      <c r="X5" s="4"/>
      <c r="Y5" s="4"/>
    </row>
    <row r="6" spans="1:25" ht="21.75" customHeight="1">
      <c r="A6" s="94"/>
      <c r="B6" s="94"/>
      <c r="C6" s="64" t="s">
        <v>20</v>
      </c>
      <c r="D6" s="64" t="s">
        <v>21</v>
      </c>
      <c r="E6" s="64" t="s">
        <v>22</v>
      </c>
      <c r="F6" s="64" t="s">
        <v>20</v>
      </c>
      <c r="G6" s="64" t="s">
        <v>21</v>
      </c>
      <c r="H6" s="64" t="s">
        <v>22</v>
      </c>
      <c r="I6" s="80" t="s">
        <v>20</v>
      </c>
      <c r="J6" s="80" t="s">
        <v>21</v>
      </c>
      <c r="K6" s="80" t="s">
        <v>22</v>
      </c>
      <c r="L6" s="13"/>
      <c r="M6" s="13"/>
      <c r="W6" s="4"/>
      <c r="X6" s="4"/>
      <c r="Y6" s="4"/>
    </row>
    <row r="7" spans="1:25" ht="38.25" customHeight="1">
      <c r="A7" s="26" t="s">
        <v>3</v>
      </c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5"/>
      <c r="L7" s="13"/>
      <c r="M7" s="13"/>
      <c r="W7" s="4"/>
      <c r="X7" s="4"/>
      <c r="Y7" s="4"/>
    </row>
    <row r="8" spans="1:125" s="5" customFormat="1" ht="21" customHeight="1">
      <c r="A8" s="21">
        <v>1</v>
      </c>
      <c r="B8" s="17" t="s">
        <v>34</v>
      </c>
      <c r="C8" s="68">
        <v>121.32610969561021</v>
      </c>
      <c r="D8" s="68">
        <v>115.06266404856088</v>
      </c>
      <c r="E8" s="68">
        <v>127.7292596385095</v>
      </c>
      <c r="F8" s="68">
        <v>124.0863827700926</v>
      </c>
      <c r="G8" s="68">
        <v>115.1332781525702</v>
      </c>
      <c r="H8" s="68">
        <v>111.22331798726873</v>
      </c>
      <c r="I8" s="68">
        <f aca="true" t="shared" si="0" ref="I8:K13">(C8+F8)/2</f>
        <v>122.70624623285141</v>
      </c>
      <c r="J8" s="68">
        <f t="shared" si="0"/>
        <v>115.09797110056553</v>
      </c>
      <c r="K8" s="68">
        <f t="shared" si="0"/>
        <v>119.47628881288912</v>
      </c>
      <c r="L8" s="14"/>
      <c r="M8" s="1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125" s="6" customFormat="1" ht="21" customHeight="1">
      <c r="A9" s="23">
        <f>A8+1</f>
        <v>2</v>
      </c>
      <c r="B9" s="17" t="s">
        <v>35</v>
      </c>
      <c r="C9" s="68">
        <v>125.56216048763117</v>
      </c>
      <c r="D9" s="68">
        <v>115.06266404856088</v>
      </c>
      <c r="E9" s="68">
        <v>127.7292596385095</v>
      </c>
      <c r="F9" s="68">
        <v>127.69878107615334</v>
      </c>
      <c r="G9" s="68">
        <v>115.1332781525702</v>
      </c>
      <c r="H9" s="68">
        <v>111.22331798726873</v>
      </c>
      <c r="I9" s="68">
        <f t="shared" si="0"/>
        <v>126.63047078189226</v>
      </c>
      <c r="J9" s="68">
        <f t="shared" si="0"/>
        <v>115.09797110056553</v>
      </c>
      <c r="K9" s="68">
        <f t="shared" si="0"/>
        <v>119.47628881288912</v>
      </c>
      <c r="L9" s="14"/>
      <c r="M9" s="1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</row>
    <row r="10" spans="1:125" s="6" customFormat="1" ht="21" customHeight="1">
      <c r="A10" s="23">
        <f>A9+1</f>
        <v>3</v>
      </c>
      <c r="B10" s="17" t="s">
        <v>36</v>
      </c>
      <c r="C10" s="68">
        <v>123.86977532944967</v>
      </c>
      <c r="D10" s="68">
        <v>115.06266404856088</v>
      </c>
      <c r="E10" s="68">
        <v>127.7292596385095</v>
      </c>
      <c r="F10" s="68">
        <v>125.20983415366578</v>
      </c>
      <c r="G10" s="68">
        <v>115.1332781525702</v>
      </c>
      <c r="H10" s="68">
        <v>111.22331798726873</v>
      </c>
      <c r="I10" s="68">
        <f t="shared" si="0"/>
        <v>124.53980474155773</v>
      </c>
      <c r="J10" s="68">
        <f t="shared" si="0"/>
        <v>115.09797110056553</v>
      </c>
      <c r="K10" s="68">
        <f t="shared" si="0"/>
        <v>119.47628881288912</v>
      </c>
      <c r="L10" s="14"/>
      <c r="M10" s="1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</row>
    <row r="11" spans="1:125" s="6" customFormat="1" ht="36.75" customHeight="1">
      <c r="A11" s="23">
        <f>A10+1</f>
        <v>4</v>
      </c>
      <c r="B11" s="17" t="s">
        <v>37</v>
      </c>
      <c r="C11" s="68">
        <v>127.17226357021225</v>
      </c>
      <c r="D11" s="68">
        <v>115.06266404856088</v>
      </c>
      <c r="E11" s="68">
        <v>127.7292596385095</v>
      </c>
      <c r="F11" s="68">
        <v>128.67002818673288</v>
      </c>
      <c r="G11" s="68">
        <v>115.1332781525702</v>
      </c>
      <c r="H11" s="68">
        <v>111.22331798726873</v>
      </c>
      <c r="I11" s="68">
        <f t="shared" si="0"/>
        <v>127.92114587847257</v>
      </c>
      <c r="J11" s="68">
        <f t="shared" si="0"/>
        <v>115.09797110056553</v>
      </c>
      <c r="K11" s="68">
        <f t="shared" si="0"/>
        <v>119.47628881288912</v>
      </c>
      <c r="L11" s="14"/>
      <c r="M11" s="1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</row>
    <row r="12" spans="1:125" s="6" customFormat="1" ht="21" customHeight="1">
      <c r="A12" s="23">
        <f>A11+1</f>
        <v>5</v>
      </c>
      <c r="B12" s="17" t="s">
        <v>38</v>
      </c>
      <c r="C12" s="68">
        <v>124.54332782678074</v>
      </c>
      <c r="D12" s="68">
        <v>115.06266404856088</v>
      </c>
      <c r="E12" s="68">
        <v>127.7292596385095</v>
      </c>
      <c r="F12" s="68">
        <v>125.87176387617455</v>
      </c>
      <c r="G12" s="68">
        <v>115.1332781525702</v>
      </c>
      <c r="H12" s="68">
        <v>111.22331798726873</v>
      </c>
      <c r="I12" s="68">
        <f t="shared" si="0"/>
        <v>125.20754585147765</v>
      </c>
      <c r="J12" s="68">
        <f t="shared" si="0"/>
        <v>115.09797110056553</v>
      </c>
      <c r="K12" s="68">
        <f t="shared" si="0"/>
        <v>119.47628881288912</v>
      </c>
      <c r="L12" s="14"/>
      <c r="M12" s="1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</row>
    <row r="13" spans="1:125" s="6" customFormat="1" ht="21" customHeight="1">
      <c r="A13" s="23">
        <f>A12+1</f>
        <v>6</v>
      </c>
      <c r="B13" s="17" t="s">
        <v>5</v>
      </c>
      <c r="C13" s="68">
        <v>122.1489411601811</v>
      </c>
      <c r="D13" s="68">
        <v>115.06266404856088</v>
      </c>
      <c r="E13" s="68">
        <v>127.7292596385095</v>
      </c>
      <c r="F13" s="68">
        <v>124.84711616784148</v>
      </c>
      <c r="G13" s="68">
        <v>115.1332781525702</v>
      </c>
      <c r="H13" s="68">
        <v>111.22331798726873</v>
      </c>
      <c r="I13" s="68">
        <f t="shared" si="0"/>
        <v>123.49802866401129</v>
      </c>
      <c r="J13" s="68">
        <f t="shared" si="0"/>
        <v>115.09797110056553</v>
      </c>
      <c r="K13" s="68">
        <f t="shared" si="0"/>
        <v>119.47628881288912</v>
      </c>
      <c r="L13" s="14"/>
      <c r="M13" s="1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25" ht="21" customHeight="1">
      <c r="A14" s="26" t="s">
        <v>7</v>
      </c>
      <c r="B14" s="67" t="s">
        <v>8</v>
      </c>
      <c r="C14" s="61"/>
      <c r="D14" s="61"/>
      <c r="E14" s="74"/>
      <c r="F14" s="61"/>
      <c r="G14" s="61"/>
      <c r="H14" s="74"/>
      <c r="I14" s="61"/>
      <c r="J14" s="61"/>
      <c r="K14" s="65"/>
      <c r="L14" s="14"/>
      <c r="M14" s="14"/>
      <c r="W14" s="4"/>
      <c r="X14" s="4"/>
      <c r="Y14" s="4"/>
    </row>
    <row r="15" spans="1:125" s="6" customFormat="1" ht="21" customHeight="1">
      <c r="A15" s="21">
        <v>1</v>
      </c>
      <c r="B15" s="17" t="s">
        <v>9</v>
      </c>
      <c r="C15" s="68">
        <v>111.49314010913893</v>
      </c>
      <c r="D15" s="68">
        <v>115.06266404856088</v>
      </c>
      <c r="E15" s="68">
        <v>127.7292596385095</v>
      </c>
      <c r="F15" s="68">
        <v>112.48375250109977</v>
      </c>
      <c r="G15" s="68">
        <v>115.1332781525702</v>
      </c>
      <c r="H15" s="68">
        <v>111.22331798726873</v>
      </c>
      <c r="I15" s="68">
        <f aca="true" t="shared" si="1" ref="I15:K16">(C15+F15)/2</f>
        <v>111.98844630511935</v>
      </c>
      <c r="J15" s="68">
        <f t="shared" si="1"/>
        <v>115.09797110056553</v>
      </c>
      <c r="K15" s="68">
        <f t="shared" si="1"/>
        <v>119.47628881288912</v>
      </c>
      <c r="L15" s="14"/>
      <c r="M15" s="1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</row>
    <row r="16" spans="1:114" s="7" customFormat="1" ht="21" customHeight="1">
      <c r="A16" s="23">
        <v>2</v>
      </c>
      <c r="B16" s="17" t="s">
        <v>10</v>
      </c>
      <c r="C16" s="68">
        <v>111.7073869132978</v>
      </c>
      <c r="D16" s="68">
        <v>115.06266404856088</v>
      </c>
      <c r="E16" s="68">
        <v>127.7292596385095</v>
      </c>
      <c r="F16" s="68">
        <v>111.30823529838558</v>
      </c>
      <c r="G16" s="68">
        <v>115.1332781525702</v>
      </c>
      <c r="H16" s="68">
        <v>111.22331798726873</v>
      </c>
      <c r="I16" s="68">
        <f t="shared" si="1"/>
        <v>111.50781110584168</v>
      </c>
      <c r="J16" s="68">
        <f t="shared" si="1"/>
        <v>115.09797110056553</v>
      </c>
      <c r="K16" s="68">
        <f t="shared" si="1"/>
        <v>119.47628881288912</v>
      </c>
      <c r="L16" s="14"/>
      <c r="M16" s="1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</row>
    <row r="17" spans="1:25" ht="21" customHeight="1">
      <c r="A17" s="26" t="s">
        <v>11</v>
      </c>
      <c r="B17" s="60" t="s">
        <v>12</v>
      </c>
      <c r="C17" s="75"/>
      <c r="D17" s="76"/>
      <c r="E17" s="77"/>
      <c r="F17" s="75"/>
      <c r="G17" s="76"/>
      <c r="H17" s="77"/>
      <c r="I17" s="105"/>
      <c r="J17" s="106"/>
      <c r="K17" s="107"/>
      <c r="L17" s="14"/>
      <c r="M17" s="14"/>
      <c r="W17" s="4"/>
      <c r="X17" s="4"/>
      <c r="Y17" s="4"/>
    </row>
    <row r="18" spans="1:114" s="6" customFormat="1" ht="21" customHeight="1">
      <c r="A18" s="21">
        <v>1</v>
      </c>
      <c r="B18" s="17" t="s">
        <v>13</v>
      </c>
      <c r="C18" s="68">
        <v>127.71612939856108</v>
      </c>
      <c r="D18" s="68">
        <v>115.06266404856088</v>
      </c>
      <c r="E18" s="68">
        <v>127.7292596385095</v>
      </c>
      <c r="F18" s="68">
        <v>145.74156872401556</v>
      </c>
      <c r="G18" s="68">
        <v>115.1332781525702</v>
      </c>
      <c r="H18" s="68">
        <v>111.22331798726873</v>
      </c>
      <c r="I18" s="68">
        <f>(C18+F18)/2</f>
        <v>136.72884906128832</v>
      </c>
      <c r="J18" s="68">
        <f>(D18+G18)/2</f>
        <v>115.09797110056553</v>
      </c>
      <c r="K18" s="68">
        <f>(E18+H18)/2</f>
        <v>119.47628881288912</v>
      </c>
      <c r="L18" s="14"/>
      <c r="M18" s="1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</row>
    <row r="19" spans="1:105" s="6" customFormat="1" ht="21" customHeight="1">
      <c r="A19" s="23">
        <v>2</v>
      </c>
      <c r="B19" s="17" t="s">
        <v>43</v>
      </c>
      <c r="C19" s="68">
        <v>130.9605821703414</v>
      </c>
      <c r="D19" s="68">
        <v>115.06266404856088</v>
      </c>
      <c r="E19" s="68">
        <v>127.7292596385095</v>
      </c>
      <c r="F19" s="68">
        <v>149.4334002302351</v>
      </c>
      <c r="G19" s="68">
        <v>115.1332781525702</v>
      </c>
      <c r="H19" s="68">
        <v>111.22331798726873</v>
      </c>
      <c r="I19" s="68">
        <f aca="true" t="shared" si="2" ref="I19:I29">(C19+F19)/2</f>
        <v>140.19699120028827</v>
      </c>
      <c r="J19" s="68">
        <f aca="true" t="shared" si="3" ref="J19:J29">(D19+G19)/2</f>
        <v>115.09797110056553</v>
      </c>
      <c r="K19" s="68">
        <f aca="true" t="shared" si="4" ref="K19:K29">(E19+H19)/2</f>
        <v>119.47628881288912</v>
      </c>
      <c r="L19" s="14"/>
      <c r="M19" s="1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25" s="7" customFormat="1" ht="21" customHeight="1">
      <c r="A20" s="21">
        <v>3</v>
      </c>
      <c r="B20" s="17" t="s">
        <v>44</v>
      </c>
      <c r="C20" s="68">
        <v>127.7668491219033</v>
      </c>
      <c r="D20" s="68">
        <v>115.06266404856088</v>
      </c>
      <c r="E20" s="68">
        <v>127.7292596385095</v>
      </c>
      <c r="F20" s="68">
        <v>139.71266731841914</v>
      </c>
      <c r="G20" s="68">
        <v>115.1332781525702</v>
      </c>
      <c r="H20" s="68">
        <v>111.22331798726873</v>
      </c>
      <c r="I20" s="68">
        <f t="shared" si="2"/>
        <v>133.7397582201612</v>
      </c>
      <c r="J20" s="68">
        <f t="shared" si="3"/>
        <v>115.09797110056553</v>
      </c>
      <c r="K20" s="68">
        <f t="shared" si="4"/>
        <v>119.47628881288912</v>
      </c>
      <c r="L20" s="14"/>
      <c r="M20" s="1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</row>
    <row r="21" spans="1:25" ht="48.75" customHeight="1">
      <c r="A21" s="26" t="s">
        <v>14</v>
      </c>
      <c r="B21" s="67" t="s">
        <v>45</v>
      </c>
      <c r="C21" s="61"/>
      <c r="D21" s="61"/>
      <c r="E21" s="74"/>
      <c r="F21" s="61"/>
      <c r="G21" s="61"/>
      <c r="H21" s="74"/>
      <c r="I21" s="61"/>
      <c r="J21" s="61"/>
      <c r="K21" s="74"/>
      <c r="L21" s="14"/>
      <c r="M21" s="14"/>
      <c r="W21" s="4"/>
      <c r="X21" s="4"/>
      <c r="Y21" s="4"/>
    </row>
    <row r="22" spans="1:125" s="5" customFormat="1" ht="21" customHeight="1">
      <c r="A22" s="21">
        <v>1</v>
      </c>
      <c r="B22" s="17" t="s">
        <v>15</v>
      </c>
      <c r="C22" s="68">
        <v>125.40668237467294</v>
      </c>
      <c r="D22" s="68">
        <v>115.06266404856088</v>
      </c>
      <c r="E22" s="68">
        <v>127.7292596385095</v>
      </c>
      <c r="F22" s="68">
        <v>134.80717811287425</v>
      </c>
      <c r="G22" s="68">
        <v>115.1332781525702</v>
      </c>
      <c r="H22" s="68">
        <v>111.22331798726873</v>
      </c>
      <c r="I22" s="68">
        <f t="shared" si="2"/>
        <v>130.1069302437736</v>
      </c>
      <c r="J22" s="68">
        <f t="shared" si="3"/>
        <v>115.09797110056553</v>
      </c>
      <c r="K22" s="68">
        <f t="shared" si="4"/>
        <v>119.47628881288912</v>
      </c>
      <c r="L22" s="14"/>
      <c r="M22" s="1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</row>
    <row r="23" spans="1:125" s="6" customFormat="1" ht="21" customHeight="1">
      <c r="A23" s="23">
        <v>2</v>
      </c>
      <c r="B23" s="17" t="s">
        <v>16</v>
      </c>
      <c r="C23" s="68">
        <v>128.65215087743786</v>
      </c>
      <c r="D23" s="68">
        <v>115.06266404856088</v>
      </c>
      <c r="E23" s="68">
        <v>127.7292596385095</v>
      </c>
      <c r="F23" s="68">
        <v>138.7843397979888</v>
      </c>
      <c r="G23" s="68">
        <v>115.1332781525702</v>
      </c>
      <c r="H23" s="68">
        <v>111.22331798726873</v>
      </c>
      <c r="I23" s="68">
        <f t="shared" si="2"/>
        <v>133.7182453377133</v>
      </c>
      <c r="J23" s="68">
        <f t="shared" si="3"/>
        <v>115.09797110056553</v>
      </c>
      <c r="K23" s="68">
        <f t="shared" si="4"/>
        <v>119.47628881288912</v>
      </c>
      <c r="L23" s="14"/>
      <c r="M23" s="1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</row>
    <row r="24" spans="1:125" s="7" customFormat="1" ht="21" customHeight="1">
      <c r="A24" s="21">
        <v>3</v>
      </c>
      <c r="B24" s="17" t="s">
        <v>17</v>
      </c>
      <c r="C24" s="68">
        <v>128.2467834804643</v>
      </c>
      <c r="D24" s="68">
        <v>115.06266404856088</v>
      </c>
      <c r="E24" s="68">
        <v>127.7292596385095</v>
      </c>
      <c r="F24" s="68">
        <v>136.05602870270036</v>
      </c>
      <c r="G24" s="68">
        <v>115.1332781525702</v>
      </c>
      <c r="H24" s="68">
        <v>111.22331798726873</v>
      </c>
      <c r="I24" s="68">
        <f t="shared" si="2"/>
        <v>132.15140609158232</v>
      </c>
      <c r="J24" s="68">
        <f t="shared" si="3"/>
        <v>115.09797110056553</v>
      </c>
      <c r="K24" s="68">
        <f t="shared" si="4"/>
        <v>119.47628881288912</v>
      </c>
      <c r="L24" s="14"/>
      <c r="M24" s="1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</row>
    <row r="25" spans="1:25" ht="21" customHeight="1">
      <c r="A25" s="26" t="s">
        <v>18</v>
      </c>
      <c r="B25" s="67" t="s">
        <v>56</v>
      </c>
      <c r="C25" s="61"/>
      <c r="D25" s="61"/>
      <c r="E25" s="74"/>
      <c r="F25" s="61"/>
      <c r="G25" s="61"/>
      <c r="H25" s="74"/>
      <c r="I25" s="61"/>
      <c r="J25" s="61"/>
      <c r="K25" s="74"/>
      <c r="L25" s="14"/>
      <c r="M25" s="14"/>
      <c r="W25" s="4"/>
      <c r="X25" s="4"/>
      <c r="Y25" s="4"/>
    </row>
    <row r="26" spans="1:125" s="5" customFormat="1" ht="21" customHeight="1">
      <c r="A26" s="21">
        <v>1</v>
      </c>
      <c r="B26" s="17" t="s">
        <v>46</v>
      </c>
      <c r="C26" s="68">
        <v>103.5390241494298</v>
      </c>
      <c r="D26" s="68">
        <v>115.06266404856088</v>
      </c>
      <c r="E26" s="68">
        <v>127.7292596385095</v>
      </c>
      <c r="F26" s="68">
        <v>104.31288157813485</v>
      </c>
      <c r="G26" s="68">
        <v>115.1332781525702</v>
      </c>
      <c r="H26" s="68">
        <v>111.22331798726873</v>
      </c>
      <c r="I26" s="68">
        <f t="shared" si="2"/>
        <v>103.92595286378233</v>
      </c>
      <c r="J26" s="68">
        <f t="shared" si="3"/>
        <v>115.09797110056553</v>
      </c>
      <c r="K26" s="68">
        <f t="shared" si="4"/>
        <v>119.47628881288912</v>
      </c>
      <c r="L26" s="14"/>
      <c r="M26" s="1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</row>
    <row r="27" spans="1:125" s="6" customFormat="1" ht="21" customHeight="1">
      <c r="A27" s="23">
        <v>2</v>
      </c>
      <c r="B27" s="17" t="s">
        <v>19</v>
      </c>
      <c r="C27" s="68">
        <v>118.98033964955177</v>
      </c>
      <c r="D27" s="68">
        <v>115.06266404856088</v>
      </c>
      <c r="E27" s="68">
        <v>127.7292596385095</v>
      </c>
      <c r="F27" s="68">
        <v>132.11806211477895</v>
      </c>
      <c r="G27" s="68">
        <v>115.1332781525702</v>
      </c>
      <c r="H27" s="68">
        <v>111.22331798726873</v>
      </c>
      <c r="I27" s="68">
        <f t="shared" si="2"/>
        <v>125.54920088216537</v>
      </c>
      <c r="J27" s="68">
        <f t="shared" si="3"/>
        <v>115.09797110056553</v>
      </c>
      <c r="K27" s="68">
        <f t="shared" si="4"/>
        <v>119.47628881288912</v>
      </c>
      <c r="L27" s="14"/>
      <c r="M27" s="1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</row>
    <row r="28" spans="1:125" s="8" customFormat="1" ht="21" customHeight="1">
      <c r="A28" s="21">
        <v>3</v>
      </c>
      <c r="B28" s="17" t="s">
        <v>47</v>
      </c>
      <c r="C28" s="68">
        <v>114.27953752964301</v>
      </c>
      <c r="D28" s="68">
        <v>115.06266404856088</v>
      </c>
      <c r="E28" s="68">
        <v>127.7292596385095</v>
      </c>
      <c r="F28" s="68">
        <v>119.19033391181881</v>
      </c>
      <c r="G28" s="68">
        <v>115.1332781525702</v>
      </c>
      <c r="H28" s="68">
        <v>111.22331798726873</v>
      </c>
      <c r="I28" s="68">
        <f t="shared" si="2"/>
        <v>116.7349357207309</v>
      </c>
      <c r="J28" s="68">
        <f t="shared" si="3"/>
        <v>115.09797110056553</v>
      </c>
      <c r="K28" s="68">
        <f t="shared" si="4"/>
        <v>119.47628881288912</v>
      </c>
      <c r="L28" s="14"/>
      <c r="M28" s="1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</row>
    <row r="29" spans="1:25" ht="32.25" customHeight="1">
      <c r="A29" s="38">
        <v>4</v>
      </c>
      <c r="B29" s="41" t="s">
        <v>6</v>
      </c>
      <c r="C29" s="78">
        <v>126.05638026287579</v>
      </c>
      <c r="D29" s="73">
        <v>115.06266404856088</v>
      </c>
      <c r="E29" s="73">
        <v>127.7292596385095</v>
      </c>
      <c r="F29" s="73">
        <v>128.29341109895873</v>
      </c>
      <c r="G29" s="73">
        <v>115.1332781525702</v>
      </c>
      <c r="H29" s="73">
        <v>111.22331798726873</v>
      </c>
      <c r="I29" s="78">
        <f t="shared" si="2"/>
        <v>127.17489568091726</v>
      </c>
      <c r="J29" s="73">
        <f t="shared" si="3"/>
        <v>115.09797110056553</v>
      </c>
      <c r="K29" s="73">
        <f t="shared" si="4"/>
        <v>119.47628881288912</v>
      </c>
      <c r="W29" s="4"/>
      <c r="X29" s="4"/>
      <c r="Y29" s="4"/>
    </row>
    <row r="30" spans="23:25" ht="21" customHeight="1">
      <c r="W30" s="4"/>
      <c r="X30" s="4"/>
      <c r="Y30" s="4"/>
    </row>
    <row r="31" spans="23:25" ht="21" customHeight="1">
      <c r="W31" s="4"/>
      <c r="X31" s="4"/>
      <c r="Y31" s="4"/>
    </row>
    <row r="32" spans="23:25" ht="21" customHeight="1">
      <c r="W32" s="4"/>
      <c r="X32" s="4"/>
      <c r="Y32" s="4"/>
    </row>
    <row r="39" spans="12:25" ht="12.75">
      <c r="L39" s="9"/>
      <c r="M39" s="9"/>
      <c r="N39" s="9"/>
      <c r="W39" s="4"/>
      <c r="X39" s="4"/>
      <c r="Y39" s="4"/>
    </row>
    <row r="40" spans="12:25" ht="12.75">
      <c r="L40" s="9"/>
      <c r="M40" s="9"/>
      <c r="N40" s="9"/>
      <c r="W40" s="4"/>
      <c r="X40" s="4"/>
      <c r="Y40" s="4"/>
    </row>
    <row r="41" spans="12:25" ht="12.75">
      <c r="L41" s="9"/>
      <c r="M41" s="9"/>
      <c r="N41" s="9"/>
      <c r="W41" s="4"/>
      <c r="X41" s="4"/>
      <c r="Y41" s="4"/>
    </row>
    <row r="42" spans="12:25" ht="12.75">
      <c r="L42" s="9"/>
      <c r="M42" s="9"/>
      <c r="N42" s="9"/>
      <c r="W42" s="4"/>
      <c r="X42" s="4"/>
      <c r="Y42" s="4"/>
    </row>
    <row r="43" spans="12:25" ht="12.75">
      <c r="L43" s="9"/>
      <c r="M43" s="9"/>
      <c r="N43" s="9"/>
      <c r="W43" s="4"/>
      <c r="X43" s="4"/>
      <c r="Y43" s="4"/>
    </row>
    <row r="44" spans="12:25" ht="12.75">
      <c r="L44" s="9"/>
      <c r="M44" s="9"/>
      <c r="N44" s="9"/>
      <c r="W44" s="4"/>
      <c r="X44" s="4"/>
      <c r="Y44" s="4"/>
    </row>
    <row r="45" spans="12:25" ht="12.75">
      <c r="L45" s="9"/>
      <c r="M45" s="9"/>
      <c r="N45" s="9"/>
      <c r="W45" s="4"/>
      <c r="X45" s="4"/>
      <c r="Y45" s="4"/>
    </row>
    <row r="46" spans="12:25" ht="12.75">
      <c r="L46" s="9"/>
      <c r="M46" s="9"/>
      <c r="N46" s="9"/>
      <c r="W46" s="4"/>
      <c r="X46" s="4"/>
      <c r="Y46" s="4"/>
    </row>
    <row r="47" spans="12:25" ht="12.75">
      <c r="L47" s="9"/>
      <c r="M47" s="9"/>
      <c r="N47" s="9"/>
      <c r="W47" s="4"/>
      <c r="X47" s="4"/>
      <c r="Y47" s="4"/>
    </row>
    <row r="48" spans="12:25" ht="12.75">
      <c r="L48" s="9"/>
      <c r="M48" s="9"/>
      <c r="N48" s="9"/>
      <c r="W48" s="4"/>
      <c r="X48" s="4"/>
      <c r="Y48" s="4"/>
    </row>
    <row r="49" spans="12:25" ht="12.75">
      <c r="L49" s="9"/>
      <c r="M49" s="9"/>
      <c r="N49" s="9"/>
      <c r="W49" s="4"/>
      <c r="X49" s="4"/>
      <c r="Y49" s="4"/>
    </row>
    <row r="50" spans="12:25" ht="12.75">
      <c r="L50" s="9"/>
      <c r="M50" s="9"/>
      <c r="N50" s="9"/>
      <c r="W50" s="4"/>
      <c r="X50" s="4"/>
      <c r="Y50" s="4"/>
    </row>
    <row r="51" spans="12:25" ht="12.75">
      <c r="L51" s="9"/>
      <c r="M51" s="9"/>
      <c r="N51" s="9"/>
      <c r="W51" s="4"/>
      <c r="X51" s="4"/>
      <c r="Y51" s="4"/>
    </row>
    <row r="52" spans="12:25" ht="12.75">
      <c r="L52" s="9"/>
      <c r="M52" s="9"/>
      <c r="N52" s="9"/>
      <c r="W52" s="4"/>
      <c r="X52" s="4"/>
      <c r="Y52" s="4"/>
    </row>
    <row r="53" spans="12:25" ht="12.75">
      <c r="L53" s="9"/>
      <c r="M53" s="9"/>
      <c r="N53" s="9"/>
      <c r="W53" s="4"/>
      <c r="X53" s="4"/>
      <c r="Y53" s="4"/>
    </row>
    <row r="54" spans="12:25" ht="12.75">
      <c r="L54" s="9"/>
      <c r="M54" s="9"/>
      <c r="N54" s="9"/>
      <c r="W54" s="4"/>
      <c r="X54" s="4"/>
      <c r="Y54" s="4"/>
    </row>
    <row r="55" spans="12:25" ht="12.75">
      <c r="L55" s="9"/>
      <c r="M55" s="9"/>
      <c r="N55" s="9"/>
      <c r="W55" s="4"/>
      <c r="X55" s="4"/>
      <c r="Y55" s="4"/>
    </row>
    <row r="56" spans="12:25" ht="12.75">
      <c r="L56" s="9"/>
      <c r="M56" s="9"/>
      <c r="N56" s="9"/>
      <c r="W56" s="4"/>
      <c r="X56" s="4"/>
      <c r="Y56" s="4"/>
    </row>
  </sheetData>
  <sheetProtection/>
  <mergeCells count="8">
    <mergeCell ref="A1:K1"/>
    <mergeCell ref="A2:K2"/>
    <mergeCell ref="A3:K3"/>
    <mergeCell ref="A5:A6"/>
    <mergeCell ref="B5:B6"/>
    <mergeCell ref="C5:E5"/>
    <mergeCell ref="F5:H5"/>
    <mergeCell ref="I5:K5"/>
  </mergeCells>
  <printOptions/>
  <pageMargins left="1.6" right="0.25" top="0.5" bottom="0.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19"/>
  <sheetViews>
    <sheetView zoomScale="85" zoomScaleNormal="85" zoomScalePageLayoutView="0" workbookViewId="0" topLeftCell="A1">
      <selection activeCell="D6" sqref="D6"/>
    </sheetView>
  </sheetViews>
  <sheetFormatPr defaultColWidth="9.140625" defaultRowHeight="15"/>
  <cols>
    <col min="1" max="1" width="5.7109375" style="0" customWidth="1"/>
    <col min="2" max="2" width="39.00390625" style="0" customWidth="1"/>
    <col min="3" max="5" width="13.7109375" style="0" customWidth="1"/>
  </cols>
  <sheetData>
    <row r="1" spans="1:5" ht="21" customHeight="1">
      <c r="A1" s="101" t="s">
        <v>62</v>
      </c>
      <c r="B1" s="101"/>
      <c r="C1" s="101"/>
      <c r="D1" s="101"/>
      <c r="E1" s="101"/>
    </row>
    <row r="2" spans="1:5" ht="21" customHeight="1">
      <c r="A2" s="90" t="s">
        <v>61</v>
      </c>
      <c r="B2" s="90"/>
      <c r="C2" s="90"/>
      <c r="D2" s="90"/>
      <c r="E2" s="90"/>
    </row>
    <row r="3" spans="1:5" ht="21" customHeight="1">
      <c r="A3" s="92" t="s">
        <v>67</v>
      </c>
      <c r="B3" s="92"/>
      <c r="C3" s="92"/>
      <c r="D3" s="92"/>
      <c r="E3" s="92"/>
    </row>
    <row r="4" spans="1:5" ht="21" customHeight="1">
      <c r="A4" s="62"/>
      <c r="B4" s="62"/>
      <c r="C4" s="62"/>
      <c r="D4" s="108" t="s">
        <v>32</v>
      </c>
      <c r="E4" s="108"/>
    </row>
    <row r="5" spans="1:5" ht="21" customHeight="1">
      <c r="A5" s="26" t="s">
        <v>1</v>
      </c>
      <c r="B5" s="26" t="s">
        <v>33</v>
      </c>
      <c r="C5" s="16" t="s">
        <v>39</v>
      </c>
      <c r="D5" s="16" t="s">
        <v>40</v>
      </c>
      <c r="E5" s="47" t="s">
        <v>41</v>
      </c>
    </row>
    <row r="6" spans="1:5" ht="21" customHeight="1">
      <c r="A6" s="43">
        <v>1</v>
      </c>
      <c r="B6" s="45" t="s">
        <v>23</v>
      </c>
      <c r="C6" s="79">
        <v>124.51860559468203</v>
      </c>
      <c r="D6" s="79">
        <v>143.43608159500786</v>
      </c>
      <c r="E6" s="79">
        <f>(C6+D6)/2</f>
        <v>133.97734359484494</v>
      </c>
    </row>
    <row r="7" spans="1:120" s="1" customFormat="1" ht="21" customHeight="1">
      <c r="A7" s="42">
        <v>2</v>
      </c>
      <c r="B7" s="46" t="s">
        <v>24</v>
      </c>
      <c r="C7" s="68">
        <v>157.7639751552795</v>
      </c>
      <c r="D7" s="68">
        <v>140.00990760942963</v>
      </c>
      <c r="E7" s="68">
        <f aca="true" t="shared" si="0" ref="E7:E19">(C7+D7)/2</f>
        <v>148.88694138235456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s="2" customFormat="1" ht="21" customHeight="1">
      <c r="A8" s="42">
        <v>3</v>
      </c>
      <c r="B8" s="46" t="s">
        <v>25</v>
      </c>
      <c r="C8" s="68">
        <v>119.3889007045185</v>
      </c>
      <c r="D8" s="68">
        <v>172.47823512404452</v>
      </c>
      <c r="E8" s="68">
        <f t="shared" si="0"/>
        <v>145.93356791428153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s="2" customFormat="1" ht="21" customHeight="1">
      <c r="A9" s="42">
        <v>4</v>
      </c>
      <c r="B9" s="46" t="s">
        <v>26</v>
      </c>
      <c r="C9" s="68">
        <v>108.95108972957213</v>
      </c>
      <c r="D9" s="68">
        <v>108.95108972957208</v>
      </c>
      <c r="E9" s="68">
        <f t="shared" si="0"/>
        <v>108.9510897295721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s="2" customFormat="1" ht="21" customHeight="1">
      <c r="A10" s="42">
        <v>5</v>
      </c>
      <c r="B10" s="46" t="s">
        <v>27</v>
      </c>
      <c r="C10" s="68">
        <v>100</v>
      </c>
      <c r="D10" s="68">
        <v>99.99999999999999</v>
      </c>
      <c r="E10" s="68">
        <f t="shared" si="0"/>
        <v>100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s="2" customFormat="1" ht="21" customHeight="1">
      <c r="A11" s="42">
        <v>6</v>
      </c>
      <c r="B11" s="46" t="s">
        <v>28</v>
      </c>
      <c r="C11" s="68">
        <v>100.01627339300244</v>
      </c>
      <c r="D11" s="68">
        <v>99.54348820033061</v>
      </c>
      <c r="E11" s="68">
        <f t="shared" si="0"/>
        <v>99.77988079666653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s="2" customFormat="1" ht="21" customHeight="1">
      <c r="A12" s="42">
        <v>7</v>
      </c>
      <c r="B12" s="46" t="s">
        <v>29</v>
      </c>
      <c r="C12" s="68">
        <v>127.0949327687053</v>
      </c>
      <c r="D12" s="68">
        <v>124.45538949552412</v>
      </c>
      <c r="E12" s="68">
        <f t="shared" si="0"/>
        <v>125.7751611321147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s="2" customFormat="1" ht="21" customHeight="1">
      <c r="A13" s="42">
        <v>8</v>
      </c>
      <c r="B13" s="46" t="s">
        <v>31</v>
      </c>
      <c r="C13" s="68">
        <v>139.50217525179286</v>
      </c>
      <c r="D13" s="68">
        <v>150.35649288084787</v>
      </c>
      <c r="E13" s="68">
        <f t="shared" si="0"/>
        <v>144.92933406632037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</row>
    <row r="14" spans="1:120" s="2" customFormat="1" ht="21" customHeight="1">
      <c r="A14" s="42">
        <v>9</v>
      </c>
      <c r="B14" s="46" t="s">
        <v>30</v>
      </c>
      <c r="C14" s="68">
        <v>106.54365232958814</v>
      </c>
      <c r="D14" s="68">
        <v>105.90890805739525</v>
      </c>
      <c r="E14" s="68">
        <f t="shared" si="0"/>
        <v>106.2262801934917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</row>
    <row r="15" spans="1:120" s="2" customFormat="1" ht="37.5" customHeight="1">
      <c r="A15" s="42">
        <v>10</v>
      </c>
      <c r="B15" s="46" t="s">
        <v>57</v>
      </c>
      <c r="C15" s="68">
        <v>175.69271597178576</v>
      </c>
      <c r="D15" s="68">
        <v>175.69271597178576</v>
      </c>
      <c r="E15" s="68">
        <f t="shared" si="0"/>
        <v>175.69271597178576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20" s="2" customFormat="1" ht="21" customHeight="1">
      <c r="A16" s="42">
        <v>11</v>
      </c>
      <c r="B16" s="46" t="s">
        <v>58</v>
      </c>
      <c r="C16" s="68">
        <v>188.50728224633804</v>
      </c>
      <c r="D16" s="68">
        <v>188.50728224633795</v>
      </c>
      <c r="E16" s="68">
        <f t="shared" si="0"/>
        <v>188.50728224633798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</row>
    <row r="17" spans="1:113" s="2" customFormat="1" ht="21" customHeight="1">
      <c r="A17" s="42">
        <v>12</v>
      </c>
      <c r="B17" s="46" t="s">
        <v>59</v>
      </c>
      <c r="C17" s="68">
        <v>100.21722285031949</v>
      </c>
      <c r="D17" s="68">
        <v>100.21722285031946</v>
      </c>
      <c r="E17" s="68">
        <f t="shared" si="0"/>
        <v>100.21722285031947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1:113" s="2" customFormat="1" ht="21" customHeight="1">
      <c r="A18" s="42">
        <v>13</v>
      </c>
      <c r="B18" s="46" t="s">
        <v>60</v>
      </c>
      <c r="C18" s="68">
        <v>100</v>
      </c>
      <c r="D18" s="68">
        <v>100.00000000000004</v>
      </c>
      <c r="E18" s="68">
        <f t="shared" si="0"/>
        <v>100.00000000000003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1:134" s="3" customFormat="1" ht="21.75" customHeight="1">
      <c r="A19" s="44">
        <v>14</v>
      </c>
      <c r="B19" s="48" t="s">
        <v>68</v>
      </c>
      <c r="C19" s="73">
        <v>154.24893593411383</v>
      </c>
      <c r="D19" s="73">
        <v>154.2489359341139</v>
      </c>
      <c r="E19" s="73">
        <f t="shared" si="0"/>
        <v>154.24893593411386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17.25" customHeight="1"/>
    <row r="27" ht="14.25" customHeight="1"/>
  </sheetData>
  <sheetProtection/>
  <mergeCells count="4">
    <mergeCell ref="A1:E1"/>
    <mergeCell ref="A2:E2"/>
    <mergeCell ref="A3:E3"/>
    <mergeCell ref="D4:E4"/>
  </mergeCells>
  <printOptions/>
  <pageMargins left="0.75" right="0.2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cuongvktxd</dc:creator>
  <cp:keywords/>
  <dc:description/>
  <cp:lastModifiedBy>ismail - [2010]</cp:lastModifiedBy>
  <cp:lastPrinted>2023-05-15T03:00:27Z</cp:lastPrinted>
  <dcterms:created xsi:type="dcterms:W3CDTF">2015-04-06T03:52:35Z</dcterms:created>
  <dcterms:modified xsi:type="dcterms:W3CDTF">2023-05-15T03:00:30Z</dcterms:modified>
  <cp:category/>
  <cp:version/>
  <cp:contentType/>
  <cp:contentStatus/>
</cp:coreProperties>
</file>